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Fernando Rosas\Desktop\"/>
    </mc:Choice>
  </mc:AlternateContent>
  <xr:revisionPtr revIDLastSave="0" documentId="13_ncr:1_{AF8C44A2-B10D-4216-B415-260956794B43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Instrucciones" sheetId="6" r:id="rId1"/>
    <sheet name="Dashboard" sheetId="8" r:id="rId2"/>
    <sheet name="Ejemplo" sheetId="11" r:id="rId3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7" i="11" l="1"/>
  <c r="F58" i="11"/>
  <c r="C22" i="11"/>
  <c r="F22" i="11"/>
  <c r="F23" i="11"/>
  <c r="C25" i="11"/>
  <c r="C44" i="11"/>
  <c r="F40" i="11"/>
  <c r="F41" i="11"/>
  <c r="C47" i="11"/>
  <c r="C55" i="11"/>
  <c r="C58" i="11"/>
  <c r="C44" i="8"/>
  <c r="F57" i="8"/>
  <c r="F58" i="8"/>
  <c r="F40" i="8"/>
  <c r="F22" i="8"/>
  <c r="F23" i="8"/>
  <c r="C22" i="8"/>
  <c r="C25" i="8"/>
  <c r="F41" i="8"/>
  <c r="C47" i="8"/>
  <c r="C55" i="8"/>
  <c r="C5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Fernando Rosas</author>
  </authors>
  <commentList>
    <comment ref="E17" authorId="0" shapeId="0" xr:uid="{3E166037-A851-4ADA-A39A-66DC72226838}">
      <text>
        <r>
          <rPr>
            <sz val="9"/>
            <color indexed="81"/>
            <rFont val="Tahoma"/>
            <family val="2"/>
          </rPr>
          <t xml:space="preserve">Si tienes bonos trimestrales, saca el promedio de ellos y anualízalo, es decir multíplicalo por 4 trimestres. </t>
        </r>
      </text>
    </comment>
    <comment ref="C55" authorId="0" shapeId="0" xr:uid="{7F3D63CF-9DC1-4E18-BE0B-53A2DE4444A2}">
      <text>
        <r>
          <rPr>
            <sz val="9"/>
            <color indexed="81"/>
            <rFont val="Tahoma"/>
            <family val="2"/>
          </rPr>
          <t>Si este número es negativo, la recomendación sería revisar tus pagos con tarjeta de crédito y eliminar algunos gastos o ajustarlos, como un plan más económico de celular, un seguro más barato, un plan de gym más económico, etc.</t>
        </r>
      </text>
    </comment>
    <comment ref="F57" authorId="0" shapeId="0" xr:uid="{A4393D51-172B-4ADB-AF56-C07EDD98F9F2}">
      <text>
        <r>
          <rPr>
            <sz val="9"/>
            <color indexed="81"/>
            <rFont val="Tahoma"/>
            <family val="2"/>
          </rPr>
          <t>Con esta técnica, priorizas tu ahorro y llegas a tus metas más rápido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58" authorId="0" shapeId="0" xr:uid="{4C05E2A0-C6F7-44D4-B0D5-0B4201D8935A}">
      <text>
        <r>
          <rPr>
            <sz val="9"/>
            <color indexed="81"/>
            <rFont val="Tahoma"/>
            <family val="2"/>
          </rPr>
          <t xml:space="preserve">Cine, comidas fuera, bar, antro, ropa, etc.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Fernando Rosas</author>
  </authors>
  <commentList>
    <comment ref="E17" authorId="0" shapeId="0" xr:uid="{05E7B637-38F6-4C98-88FC-47B766CCEAC8}">
      <text>
        <r>
          <rPr>
            <sz val="9"/>
            <color indexed="81"/>
            <rFont val="Tahoma"/>
            <family val="2"/>
          </rPr>
          <t xml:space="preserve">Si tienes bonos trimestrales, saca el promedio de ellos y anualízalo, es decir multíplicalo por 4 trimestres. </t>
        </r>
      </text>
    </comment>
    <comment ref="C55" authorId="0" shapeId="0" xr:uid="{9B3172E6-D4A8-4337-A162-0E557AE0A012}">
      <text>
        <r>
          <rPr>
            <sz val="9"/>
            <color indexed="81"/>
            <rFont val="Tahoma"/>
            <family val="2"/>
          </rPr>
          <t>Si este número es negativo, la recomendación sería revisar tus pagos con tarjeta de crédito y eliminar algunos gastos o ajustarlos, como un plan más económico de celular, un seguro más barato, un plan de gym más económico, etc.</t>
        </r>
      </text>
    </comment>
    <comment ref="F57" authorId="0" shapeId="0" xr:uid="{7F1991CC-2FA8-4F5B-87EC-F161419A674A}">
      <text>
        <r>
          <rPr>
            <sz val="9"/>
            <color indexed="81"/>
            <rFont val="Tahoma"/>
            <family val="2"/>
          </rPr>
          <t>Con esta técnica, priorizas tu ahorro y llegas a tus metas más rápido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58" authorId="0" shapeId="0" xr:uid="{DF797EB3-624F-4C59-BFBA-6BDD81CA9617}">
      <text>
        <r>
          <rPr>
            <sz val="9"/>
            <color indexed="81"/>
            <rFont val="Tahoma"/>
            <family val="2"/>
          </rPr>
          <t xml:space="preserve">Cine, comidas fuera, bar, antro, ropa, etc.
</t>
        </r>
      </text>
    </comment>
  </commentList>
</comments>
</file>

<file path=xl/sharedStrings.xml><?xml version="1.0" encoding="utf-8"?>
<sst xmlns="http://schemas.openxmlformats.org/spreadsheetml/2006/main" count="126" uniqueCount="63">
  <si>
    <t>Total Egresos en el Período</t>
  </si>
  <si>
    <t xml:space="preserve">Gasolina </t>
  </si>
  <si>
    <t>Contador</t>
  </si>
  <si>
    <t>Aguinaldo</t>
  </si>
  <si>
    <t>Reparto de Utilidades</t>
  </si>
  <si>
    <t>Caja de Ahorro</t>
  </si>
  <si>
    <t>Hipoteca</t>
  </si>
  <si>
    <t>Celular</t>
  </si>
  <si>
    <t>Internet</t>
  </si>
  <si>
    <t>Plataformas Streaming</t>
  </si>
  <si>
    <t>Servicios (Agua, luz, gas)</t>
  </si>
  <si>
    <t xml:space="preserve">Mensualidad Coche </t>
  </si>
  <si>
    <t>Nómina</t>
  </si>
  <si>
    <t>Impuestos</t>
  </si>
  <si>
    <t>¡Bienvenido!</t>
  </si>
  <si>
    <t>Ingresos Mensuales</t>
  </si>
  <si>
    <t>Ingresos anuales</t>
  </si>
  <si>
    <t>Comisiones</t>
  </si>
  <si>
    <t>Rentas</t>
  </si>
  <si>
    <t>Ventas digitales</t>
  </si>
  <si>
    <t>Otros ingresos mensuales</t>
  </si>
  <si>
    <t>Otros Ingresos Anuales</t>
  </si>
  <si>
    <t>Bonos Trabajo Anualizados</t>
  </si>
  <si>
    <t>Mantenimiento</t>
  </si>
  <si>
    <t>Renta Depto</t>
  </si>
  <si>
    <t>Seguro casa</t>
  </si>
  <si>
    <t>Seguro auto</t>
  </si>
  <si>
    <t>Estrategia ahorro</t>
  </si>
  <si>
    <t>Estretegia inversión</t>
  </si>
  <si>
    <t>Gastos médicos</t>
  </si>
  <si>
    <t>Predial</t>
  </si>
  <si>
    <t>Tenencia</t>
  </si>
  <si>
    <t>Gym</t>
  </si>
  <si>
    <t>Membresías Anuales</t>
  </si>
  <si>
    <t>Apps contratadas anuales</t>
  </si>
  <si>
    <t>Total Gastos Anuales</t>
  </si>
  <si>
    <t>Prorrata mensual</t>
  </si>
  <si>
    <t>GASTOS MENSUALES FIJOS TOTALES</t>
  </si>
  <si>
    <t xml:space="preserve"> Ingresos Anuales</t>
  </si>
  <si>
    <t>Prorrata Mensual</t>
  </si>
  <si>
    <t>INGRESOS MENSUALES TOTALES</t>
  </si>
  <si>
    <t>Supermercado</t>
  </si>
  <si>
    <t>Sueldo de equipo</t>
  </si>
  <si>
    <t>Otros gastos anuales</t>
  </si>
  <si>
    <t>CAPACIDAD DE AHORRO</t>
  </si>
  <si>
    <t>Y mi presupuesto para gasto variable "Happy Account" será:</t>
  </si>
  <si>
    <t>O puedes hacerlo en conjunto con tu asesor financiero</t>
  </si>
  <si>
    <t>Ahorro para inversiones a Corto y Mediano plazo (Sin Riesgo, para proyectos como tu casa, tu negocio, tus viajes, etc.)</t>
  </si>
  <si>
    <t>Ahorro a largo plazo (Retiro)</t>
  </si>
  <si>
    <t>Ahorro al año:</t>
  </si>
  <si>
    <t>Ahorro a 5 años:</t>
  </si>
  <si>
    <r>
      <t>Este formato, tiene la intención de ayudarte a organizar tus finanzas y crear un presupuesto,</t>
    </r>
    <r>
      <rPr>
        <b/>
        <sz val="12"/>
        <color theme="1"/>
        <rFont val="Calibri"/>
        <family val="2"/>
        <scheme val="minor"/>
      </rPr>
      <t xml:space="preserve"> poniendo como prioridad tu ahorro</t>
    </r>
    <r>
      <rPr>
        <sz val="12"/>
        <color theme="1"/>
        <rFont val="Calibri"/>
        <family val="2"/>
        <scheme val="minor"/>
      </rPr>
      <t>. La mayoría de las personas, primero gasta y luego ahorra. El problema con esta práctica, es que si no tenemos el hábito del ahorro, probablemente nunca nos sobre dinero para ahorrar. Si, en cambio, primero ahorramos y luego gastamos, así pondremos como prioridad nuestra libertad financiera y será sólo cuestión de tiempo y de tener las herramientas adecuadas para maximizar tu ahorro, para poder lograr tus metas y tu libertad financiera. En la siguiente pestaña, encontrarás una herramienta para ayudarte a lograr este objetivo.</t>
    </r>
  </si>
  <si>
    <t xml:space="preserve">Revisa los conceptos de cada bloque y adiciona filas si falta registrar algún concepto, no olvides modificar la fórmula de las celdas azules. Ya que tengas los conceptos definidos, llena únicamente las celdas en amarillo. </t>
  </si>
  <si>
    <t>¡Bienvenido a tu Dashboard de Presupuesto!</t>
  </si>
  <si>
    <t>De esta cantidad, quiero ahorrar para mi retiro, mis inversiones, mis viajes, mi casa, mis proyectos:</t>
  </si>
  <si>
    <t>1) ANÁLISIS DE INGRESOS</t>
  </si>
  <si>
    <t>2) ANÁLISIS DE GASTOS</t>
  </si>
  <si>
    <t>Gatos fijos mensuales</t>
  </si>
  <si>
    <t>Gastos fijos anuales</t>
  </si>
  <si>
    <t>3) PRIORIZA TU AHORRO</t>
  </si>
  <si>
    <t>4) Contacta a tu asesor para encontrar las mejores herramientas para colocar tu ahorro y optimizar rendimientos.</t>
  </si>
  <si>
    <t>Opcionalmente, puedes destinar tu ahorromensual de la manera que gustes en:</t>
  </si>
  <si>
    <t>Gastos Médicos/Inversiones con riesgo/etc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</si>
</sst>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3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3" fontId="3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3" fillId="4" borderId="0" xfId="0" applyFont="1" applyFill="1" applyAlignment="1">
      <alignment vertical="center" wrapText="1"/>
    </xf>
    <xf numFmtId="0" fontId="2" fillId="4" borderId="0" xfId="0" applyFont="1" applyFill="1" applyAlignment="1">
      <alignment vertical="center" wrapText="1"/>
    </xf>
    <xf numFmtId="3" fontId="3" fillId="3" borderId="9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2" fillId="0" borderId="7" xfId="0" applyNumberFormat="1" applyFont="1" applyBorder="1" applyAlignment="1">
      <alignment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2" fillId="0" borderId="11" xfId="0" applyNumberFormat="1" applyFont="1" applyBorder="1" applyAlignment="1">
      <alignment vertical="center" wrapText="1"/>
    </xf>
    <xf numFmtId="3" fontId="3" fillId="2" borderId="8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justify" vertical="justify" wrapText="1"/>
    </xf>
    <xf numFmtId="0" fontId="9" fillId="0" borderId="0" xfId="0" applyFont="1"/>
    <xf numFmtId="164" fontId="2" fillId="0" borderId="0" xfId="5" applyNumberFormat="1" applyFont="1" applyAlignment="1">
      <alignment vertical="center" wrapText="1"/>
    </xf>
    <xf numFmtId="164" fontId="2" fillId="0" borderId="4" xfId="5" applyNumberFormat="1" applyFont="1" applyBorder="1" applyAlignment="1">
      <alignment vertical="center" wrapText="1"/>
    </xf>
    <xf numFmtId="164" fontId="2" fillId="5" borderId="5" xfId="5" applyNumberFormat="1" applyFont="1" applyFill="1" applyBorder="1" applyAlignment="1">
      <alignment vertical="center" wrapText="1"/>
    </xf>
    <xf numFmtId="164" fontId="2" fillId="5" borderId="1" xfId="5" applyNumberFormat="1" applyFont="1" applyFill="1" applyBorder="1" applyAlignment="1">
      <alignment vertical="center" wrapText="1"/>
    </xf>
    <xf numFmtId="164" fontId="2" fillId="5" borderId="6" xfId="5" applyNumberFormat="1" applyFont="1" applyFill="1" applyBorder="1" applyAlignment="1">
      <alignment vertical="center" wrapText="1"/>
    </xf>
    <xf numFmtId="164" fontId="3" fillId="2" borderId="12" xfId="5" applyNumberFormat="1" applyFont="1" applyFill="1" applyBorder="1" applyAlignment="1">
      <alignment vertical="center" wrapText="1"/>
    </xf>
    <xf numFmtId="3" fontId="2" fillId="0" borderId="13" xfId="0" applyNumberFormat="1" applyFont="1" applyBorder="1" applyAlignment="1">
      <alignment vertical="center" wrapText="1"/>
    </xf>
    <xf numFmtId="164" fontId="2" fillId="5" borderId="14" xfId="5" applyNumberFormat="1" applyFont="1" applyFill="1" applyBorder="1" applyAlignment="1">
      <alignment vertical="center" wrapText="1"/>
    </xf>
    <xf numFmtId="164" fontId="3" fillId="0" borderId="0" xfId="5" applyNumberFormat="1" applyFont="1" applyAlignment="1">
      <alignment horizontal="center" vertical="center" wrapText="1"/>
    </xf>
    <xf numFmtId="164" fontId="3" fillId="0" borderId="0" xfId="5" applyNumberFormat="1" applyFont="1" applyAlignment="1">
      <alignment vertical="center" wrapText="1"/>
    </xf>
    <xf numFmtId="164" fontId="0" fillId="0" borderId="0" xfId="5" applyNumberFormat="1" applyFont="1"/>
    <xf numFmtId="164" fontId="2" fillId="0" borderId="0" xfId="5" applyNumberFormat="1" applyFont="1"/>
    <xf numFmtId="3" fontId="2" fillId="0" borderId="0" xfId="0" applyNumberFormat="1" applyFont="1" applyAlignment="1">
      <alignment horizontal="left" vertical="top" wrapText="1"/>
    </xf>
    <xf numFmtId="164" fontId="3" fillId="0" borderId="3" xfId="5" applyNumberFormat="1" applyFont="1" applyBorder="1" applyAlignment="1">
      <alignment horizontal="center" vertical="center" wrapText="1"/>
    </xf>
    <xf numFmtId="3" fontId="3" fillId="7" borderId="2" xfId="0" applyNumberFormat="1" applyFont="1" applyFill="1" applyBorder="1" applyAlignment="1">
      <alignment horizontal="center" vertical="center" wrapText="1"/>
    </xf>
    <xf numFmtId="3" fontId="11" fillId="6" borderId="2" xfId="0" applyNumberFormat="1" applyFont="1" applyFill="1" applyBorder="1" applyAlignment="1">
      <alignment horizontal="center" vertical="center" wrapText="1"/>
    </xf>
    <xf numFmtId="164" fontId="2" fillId="0" borderId="15" xfId="5" applyNumberFormat="1" applyFont="1" applyBorder="1" applyAlignment="1">
      <alignment vertical="center" wrapText="1"/>
    </xf>
    <xf numFmtId="164" fontId="2" fillId="0" borderId="16" xfId="5" applyNumberFormat="1" applyFont="1" applyBorder="1" applyAlignment="1">
      <alignment vertical="center" wrapText="1"/>
    </xf>
    <xf numFmtId="164" fontId="2" fillId="0" borderId="17" xfId="5" applyNumberFormat="1" applyFont="1" applyBorder="1" applyAlignment="1">
      <alignment vertical="center" wrapText="1"/>
    </xf>
    <xf numFmtId="164" fontId="2" fillId="0" borderId="18" xfId="5" applyNumberFormat="1" applyFont="1" applyBorder="1" applyAlignment="1">
      <alignment vertical="center" wrapText="1"/>
    </xf>
    <xf numFmtId="0" fontId="2" fillId="6" borderId="17" xfId="0" applyFont="1" applyFill="1" applyBorder="1" applyAlignment="1">
      <alignment vertical="center" wrapText="1"/>
    </xf>
    <xf numFmtId="0" fontId="2" fillId="6" borderId="18" xfId="0" applyFont="1" applyFill="1" applyBorder="1" applyAlignment="1">
      <alignment vertical="center" wrapText="1"/>
    </xf>
    <xf numFmtId="164" fontId="2" fillId="0" borderId="1" xfId="5" applyNumberFormat="1" applyFont="1" applyBorder="1" applyAlignment="1">
      <alignment vertical="center" wrapText="1"/>
    </xf>
    <xf numFmtId="3" fontId="3" fillId="6" borderId="2" xfId="0" applyNumberFormat="1" applyFont="1" applyFill="1" applyBorder="1" applyAlignment="1">
      <alignment horizontal="center" vertical="center" wrapText="1"/>
    </xf>
    <xf numFmtId="164" fontId="2" fillId="5" borderId="15" xfId="5" applyNumberFormat="1" applyFont="1" applyFill="1" applyBorder="1" applyAlignment="1">
      <alignment vertical="center" wrapText="1"/>
    </xf>
    <xf numFmtId="164" fontId="2" fillId="6" borderId="16" xfId="5" applyNumberFormat="1" applyFont="1" applyFill="1" applyBorder="1" applyAlignment="1">
      <alignment vertical="center" wrapText="1"/>
    </xf>
    <xf numFmtId="0" fontId="7" fillId="0" borderId="0" xfId="0" applyFont="1" applyAlignment="1">
      <alignment horizontal="justify" vertical="justify" wrapText="1"/>
    </xf>
    <xf numFmtId="3" fontId="2" fillId="0" borderId="0" xfId="0" applyNumberFormat="1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3" fontId="3" fillId="0" borderId="0" xfId="0" applyNumberFormat="1" applyFont="1" applyAlignment="1">
      <alignment horizontal="center" vertical="center" wrapText="1"/>
    </xf>
  </cellXfs>
  <cellStyles count="6">
    <cellStyle name="Hipervínculo" xfId="1" builtinId="8" hidden="1"/>
    <cellStyle name="Hipervínculo" xfId="3" builtinId="8" hidden="1"/>
    <cellStyle name="Hipervínculo visitado" xfId="2" builtinId="9" hidden="1"/>
    <cellStyle name="Hipervínculo visitado" xfId="4" builtinId="9" hidden="1"/>
    <cellStyle name="Moneda" xfId="5" builtinId="4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99060</xdr:rowOff>
    </xdr:from>
    <xdr:to>
      <xdr:col>4</xdr:col>
      <xdr:colOff>762000</xdr:colOff>
      <xdr:row>7</xdr:row>
      <xdr:rowOff>105552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12F0CF-D4F8-48CF-873C-73D8CF6BA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" y="99060"/>
          <a:ext cx="4084320" cy="1286652"/>
        </a:xfrm>
        <a:prstGeom prst="rect">
          <a:avLst/>
        </a:prstGeom>
      </xdr:spPr>
    </xdr:pic>
    <xdr:clientData/>
  </xdr:twoCellAnchor>
  <xdr:twoCellAnchor editAs="oneCell">
    <xdr:from>
      <xdr:col>3</xdr:col>
      <xdr:colOff>655320</xdr:colOff>
      <xdr:row>14</xdr:row>
      <xdr:rowOff>137160</xdr:rowOff>
    </xdr:from>
    <xdr:to>
      <xdr:col>9</xdr:col>
      <xdr:colOff>469374</xdr:colOff>
      <xdr:row>31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0C4D379-1017-0FBC-B49F-37257959E6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4706"/>
        <a:stretch/>
      </xdr:blipFill>
      <xdr:spPr>
        <a:xfrm>
          <a:off x="3238500" y="3032760"/>
          <a:ext cx="4568934" cy="3086100"/>
        </a:xfrm>
        <a:prstGeom prst="rect">
          <a:avLst/>
        </a:prstGeom>
      </xdr:spPr>
    </xdr:pic>
    <xdr:clientData/>
  </xdr:twoCellAnchor>
  <xdr:twoCellAnchor editAs="oneCell">
    <xdr:from>
      <xdr:col>11</xdr:col>
      <xdr:colOff>487680</xdr:colOff>
      <xdr:row>24</xdr:row>
      <xdr:rowOff>30479</xdr:rowOff>
    </xdr:from>
    <xdr:to>
      <xdr:col>13</xdr:col>
      <xdr:colOff>746760</xdr:colOff>
      <xdr:row>30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65CF6D-F2BF-7A8D-609A-E9D00D2FB2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9143" t="41491" r="13428" b="3916"/>
        <a:stretch/>
      </xdr:blipFill>
      <xdr:spPr>
        <a:xfrm>
          <a:off x="9410700" y="4754879"/>
          <a:ext cx="1531620" cy="11430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627185</xdr:colOff>
      <xdr:row>0</xdr:row>
      <xdr:rowOff>20669</xdr:rowOff>
    </xdr:from>
    <xdr:to>
      <xdr:col>4</xdr:col>
      <xdr:colOff>1201615</xdr:colOff>
      <xdr:row>8</xdr:row>
      <xdr:rowOff>20170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6D9060-F422-4A5F-A71D-8944C1003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7185" y="20669"/>
          <a:ext cx="3880338" cy="12187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627185</xdr:colOff>
      <xdr:row>0</xdr:row>
      <xdr:rowOff>20669</xdr:rowOff>
    </xdr:from>
    <xdr:to>
      <xdr:col>4</xdr:col>
      <xdr:colOff>1201615</xdr:colOff>
      <xdr:row>8</xdr:row>
      <xdr:rowOff>20170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BA7956-EDD5-4416-A76F-612D9FEF5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0565" y="20669"/>
          <a:ext cx="3873890" cy="12187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11E2F-4953-4C15-AA85-2F81C8F44AEE}">
  <dimension ref="A10:Q61"/>
  <sheetViews>
    <sheetView showGridLines="0" workbookViewId="0">
      <selection activeCell="L19" sqref="L19"/>
    </sheetView>
  </sheetViews>
  <sheetFormatPr baseColWidth="10" defaultRowHeight="14.4" x14ac:dyDescent="0.3"/>
  <cols>
    <col min="1" max="1" width="14.5546875" customWidth="1"/>
    <col min="13" max="13" width="7" customWidth="1"/>
    <col min="14" max="14" width="12.88671875" customWidth="1"/>
    <col min="17" max="17" width="3.5546875" customWidth="1"/>
  </cols>
  <sheetData>
    <row r="10" spans="1:14" ht="18" x14ac:dyDescent="0.35">
      <c r="A10" s="17" t="s">
        <v>14</v>
      </c>
    </row>
    <row r="12" spans="1:14" ht="14.4" customHeight="1" x14ac:dyDescent="0.3">
      <c r="A12" s="44" t="s">
        <v>51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  <row r="13" spans="1:14" x14ac:dyDescent="0.3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</row>
    <row r="14" spans="1:14" ht="37.200000000000003" customHeight="1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</row>
    <row r="38" spans="1:14" ht="18" x14ac:dyDescent="0.35">
      <c r="A38" s="17"/>
    </row>
    <row r="40" spans="1:14" ht="17.399999999999999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</row>
    <row r="41" spans="1:14" ht="10.199999999999999" customHeight="1" x14ac:dyDescent="0.3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4.4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</row>
    <row r="43" spans="1:14" ht="16.8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</row>
    <row r="44" spans="1:14" ht="13.2" customHeight="1" x14ac:dyDescent="0.3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14.4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</row>
    <row r="46" spans="1:14" ht="21.6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</row>
    <row r="47" spans="1:14" ht="10.199999999999999" customHeight="1" x14ac:dyDescent="0.3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</row>
    <row r="48" spans="1:14" ht="14.4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</row>
    <row r="49" spans="1:17" ht="16.2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</row>
    <row r="50" spans="1:17" ht="10.199999999999999" customHeight="1" x14ac:dyDescent="0.3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</row>
    <row r="51" spans="1:17" ht="18.600000000000001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</row>
    <row r="52" spans="1:17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</row>
    <row r="53" spans="1:17" ht="10.199999999999999" customHeight="1" x14ac:dyDescent="0.3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7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</row>
    <row r="55" spans="1:17" ht="32.4" customHeight="1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</row>
    <row r="56" spans="1:17" ht="10.199999999999999" customHeight="1" x14ac:dyDescent="0.3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</row>
    <row r="57" spans="1:17" ht="22.8" customHeight="1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</row>
    <row r="58" spans="1:17" ht="10.199999999999999" customHeight="1" x14ac:dyDescent="0.3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</row>
    <row r="59" spans="1:17" ht="15.6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</row>
    <row r="60" spans="1:17" ht="10.199999999999999" customHeight="1" x14ac:dyDescent="0.3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</row>
    <row r="61" spans="1:17" ht="15.6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</sheetData>
  <mergeCells count="11">
    <mergeCell ref="O51:Q51"/>
    <mergeCell ref="A51:N52"/>
    <mergeCell ref="A48:N49"/>
    <mergeCell ref="A12:N14"/>
    <mergeCell ref="A61:N61"/>
    <mergeCell ref="A45:N46"/>
    <mergeCell ref="A42:N43"/>
    <mergeCell ref="A40:N40"/>
    <mergeCell ref="A59:N59"/>
    <mergeCell ref="A57:N57"/>
    <mergeCell ref="A54:N5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858D2-31A5-4692-B005-03639B44F92C}">
  <dimension ref="B9:AA75"/>
  <sheetViews>
    <sheetView showGridLines="0" tabSelected="1" topLeftCell="A61" zoomScale="130" zoomScaleNormal="130" zoomScalePageLayoutView="130" workbookViewId="0">
      <selection activeCell="E61" sqref="E61"/>
    </sheetView>
  </sheetViews>
  <sheetFormatPr baseColWidth="10" defaultColWidth="10.88671875" defaultRowHeight="12" x14ac:dyDescent="0.25"/>
  <cols>
    <col min="1" max="1" width="5.44140625" style="6" customWidth="1"/>
    <col min="2" max="2" width="28.33203125" style="6" customWidth="1"/>
    <col min="3" max="3" width="12.44140625" style="29" customWidth="1"/>
    <col min="4" max="4" width="7.33203125" style="6" customWidth="1"/>
    <col min="5" max="5" width="19.44140625" style="6" bestFit="1" customWidth="1"/>
    <col min="6" max="6" width="10.88671875" style="29"/>
    <col min="7" max="7" width="6" style="6" customWidth="1"/>
    <col min="8" max="16384" width="10.88671875" style="6"/>
  </cols>
  <sheetData>
    <row r="9" spans="2:6" s="2" customFormat="1" ht="9" customHeight="1" x14ac:dyDescent="0.3">
      <c r="B9" s="5"/>
      <c r="C9" s="26"/>
      <c r="D9" s="1"/>
      <c r="F9" s="18"/>
    </row>
    <row r="10" spans="2:6" s="2" customFormat="1" ht="32.4" customHeight="1" x14ac:dyDescent="0.3">
      <c r="C10" s="47" t="s">
        <v>53</v>
      </c>
      <c r="D10" s="47"/>
      <c r="F10" s="18"/>
    </row>
    <row r="11" spans="2:6" s="2" customFormat="1" x14ac:dyDescent="0.3">
      <c r="C11" s="26"/>
      <c r="D11" s="1"/>
      <c r="F11" s="18"/>
    </row>
    <row r="12" spans="2:6" s="2" customFormat="1" ht="40.799999999999997" customHeight="1" x14ac:dyDescent="0.3">
      <c r="B12" s="45" t="s">
        <v>52</v>
      </c>
      <c r="C12" s="45"/>
      <c r="D12" s="45"/>
      <c r="E12" s="45"/>
      <c r="F12" s="18"/>
    </row>
    <row r="13" spans="2:6" s="2" customFormat="1" ht="15.6" customHeight="1" x14ac:dyDescent="0.3">
      <c r="B13" s="30"/>
      <c r="C13" s="30"/>
      <c r="D13" s="1"/>
      <c r="F13" s="18"/>
    </row>
    <row r="14" spans="2:6" s="2" customFormat="1" x14ac:dyDescent="0.3">
      <c r="B14" s="5" t="s">
        <v>55</v>
      </c>
      <c r="C14" s="26"/>
      <c r="D14" s="1"/>
      <c r="F14" s="18"/>
    </row>
    <row r="15" spans="2:6" s="2" customFormat="1" ht="12.6" thickBot="1" x14ac:dyDescent="0.35">
      <c r="C15" s="18"/>
      <c r="D15" s="1"/>
      <c r="F15" s="18"/>
    </row>
    <row r="16" spans="2:6" s="2" customFormat="1" x14ac:dyDescent="0.3">
      <c r="B16" s="9" t="s">
        <v>15</v>
      </c>
      <c r="C16" s="19"/>
      <c r="D16" s="1"/>
      <c r="E16" s="9" t="s">
        <v>16</v>
      </c>
      <c r="F16" s="19"/>
    </row>
    <row r="17" spans="2:6" s="2" customFormat="1" x14ac:dyDescent="0.3">
      <c r="B17" s="10" t="s">
        <v>12</v>
      </c>
      <c r="C17" s="20"/>
      <c r="D17" s="1"/>
      <c r="E17" s="10" t="s">
        <v>22</v>
      </c>
      <c r="F17" s="20"/>
    </row>
    <row r="18" spans="2:6" s="2" customFormat="1" x14ac:dyDescent="0.3">
      <c r="B18" s="10" t="s">
        <v>17</v>
      </c>
      <c r="C18" s="20"/>
      <c r="D18" s="1"/>
      <c r="E18" s="10" t="s">
        <v>3</v>
      </c>
      <c r="F18" s="20"/>
    </row>
    <row r="19" spans="2:6" s="2" customFormat="1" x14ac:dyDescent="0.3">
      <c r="B19" s="10" t="s">
        <v>18</v>
      </c>
      <c r="C19" s="20"/>
      <c r="D19" s="1"/>
      <c r="E19" s="11" t="s">
        <v>4</v>
      </c>
      <c r="F19" s="20"/>
    </row>
    <row r="20" spans="2:6" s="2" customFormat="1" x14ac:dyDescent="0.3">
      <c r="B20" s="11" t="s">
        <v>19</v>
      </c>
      <c r="C20" s="20"/>
      <c r="D20" s="1"/>
      <c r="E20" s="11" t="s">
        <v>5</v>
      </c>
      <c r="F20" s="20"/>
    </row>
    <row r="21" spans="2:6" s="2" customFormat="1" ht="12.6" thickBot="1" x14ac:dyDescent="0.35">
      <c r="B21" s="11" t="s">
        <v>20</v>
      </c>
      <c r="C21" s="20"/>
      <c r="D21" s="1"/>
      <c r="E21" s="14" t="s">
        <v>21</v>
      </c>
      <c r="F21" s="20"/>
    </row>
    <row r="22" spans="2:6" s="4" customFormat="1" ht="12.6" thickBot="1" x14ac:dyDescent="0.35">
      <c r="B22" s="15" t="s">
        <v>15</v>
      </c>
      <c r="C22" s="23">
        <f>SUM(C17:C21)</f>
        <v>0</v>
      </c>
      <c r="D22" s="3"/>
      <c r="E22" s="15" t="s">
        <v>38</v>
      </c>
      <c r="F22" s="23">
        <f>SUM(F17:F21)</f>
        <v>0</v>
      </c>
    </row>
    <row r="23" spans="2:6" s="2" customFormat="1" ht="12.6" thickBot="1" x14ac:dyDescent="0.35">
      <c r="B23" s="12"/>
      <c r="C23" s="18"/>
      <c r="D23" s="1"/>
      <c r="E23" s="15" t="s">
        <v>39</v>
      </c>
      <c r="F23" s="23">
        <f>F22/12</f>
        <v>0</v>
      </c>
    </row>
    <row r="24" spans="2:6" s="2" customFormat="1" ht="12.6" thickBot="1" x14ac:dyDescent="0.35">
      <c r="B24" s="12"/>
      <c r="C24" s="18"/>
      <c r="D24" s="1"/>
      <c r="F24" s="18"/>
    </row>
    <row r="25" spans="2:6" s="2" customFormat="1" ht="12.6" thickBot="1" x14ac:dyDescent="0.35">
      <c r="B25" s="41" t="s">
        <v>40</v>
      </c>
      <c r="C25" s="31">
        <f>C22+F23</f>
        <v>0</v>
      </c>
      <c r="D25" s="1"/>
      <c r="F25" s="18"/>
    </row>
    <row r="26" spans="2:6" customFormat="1" ht="14.4" x14ac:dyDescent="0.3"/>
    <row r="27" spans="2:6" customFormat="1" ht="14.4" x14ac:dyDescent="0.3">
      <c r="B27" s="5" t="s">
        <v>56</v>
      </c>
    </row>
    <row r="28" spans="2:6" s="2" customFormat="1" ht="12.6" thickBot="1" x14ac:dyDescent="0.35">
      <c r="B28" s="1"/>
      <c r="C28" s="18"/>
      <c r="D28" s="1"/>
      <c r="F28" s="18"/>
    </row>
    <row r="29" spans="2:6" s="2" customFormat="1" x14ac:dyDescent="0.3">
      <c r="B29" s="9" t="s">
        <v>57</v>
      </c>
      <c r="C29" s="19"/>
      <c r="D29" s="1"/>
      <c r="E29" s="9" t="s">
        <v>58</v>
      </c>
      <c r="F29" s="19"/>
    </row>
    <row r="30" spans="2:6" s="2" customFormat="1" x14ac:dyDescent="0.3">
      <c r="B30" s="10" t="s">
        <v>24</v>
      </c>
      <c r="C30" s="20"/>
      <c r="D30" s="1"/>
      <c r="E30" s="10" t="s">
        <v>25</v>
      </c>
      <c r="F30" s="20"/>
    </row>
    <row r="31" spans="2:6" s="2" customFormat="1" x14ac:dyDescent="0.3">
      <c r="B31" s="10" t="s">
        <v>23</v>
      </c>
      <c r="C31" s="20"/>
      <c r="D31" s="1"/>
      <c r="E31" s="10" t="s">
        <v>26</v>
      </c>
      <c r="F31" s="20"/>
    </row>
    <row r="32" spans="2:6" s="2" customFormat="1" x14ac:dyDescent="0.3">
      <c r="B32" s="10" t="s">
        <v>10</v>
      </c>
      <c r="C32" s="20"/>
      <c r="D32" s="1"/>
      <c r="E32" s="10" t="s">
        <v>27</v>
      </c>
      <c r="F32" s="20"/>
    </row>
    <row r="33" spans="2:27" s="2" customFormat="1" x14ac:dyDescent="0.3">
      <c r="B33" s="10" t="s">
        <v>11</v>
      </c>
      <c r="C33" s="20"/>
      <c r="D33" s="1"/>
      <c r="E33" s="10" t="s">
        <v>28</v>
      </c>
      <c r="F33" s="20"/>
    </row>
    <row r="34" spans="2:27" s="2" customFormat="1" x14ac:dyDescent="0.3">
      <c r="B34" s="10" t="s">
        <v>41</v>
      </c>
      <c r="C34" s="20"/>
      <c r="D34" s="1"/>
      <c r="E34" s="10" t="s">
        <v>29</v>
      </c>
      <c r="F34" s="20"/>
    </row>
    <row r="35" spans="2:27" s="2" customFormat="1" x14ac:dyDescent="0.3">
      <c r="B35" s="10" t="s">
        <v>7</v>
      </c>
      <c r="C35" s="20"/>
      <c r="D35" s="1"/>
      <c r="E35" s="10" t="s">
        <v>30</v>
      </c>
      <c r="F35" s="20"/>
    </row>
    <row r="36" spans="2:27" s="2" customFormat="1" x14ac:dyDescent="0.3">
      <c r="B36" s="10" t="s">
        <v>8</v>
      </c>
      <c r="C36" s="20"/>
      <c r="D36" s="1"/>
      <c r="E36" s="10" t="s">
        <v>31</v>
      </c>
      <c r="F36" s="20"/>
    </row>
    <row r="37" spans="2:27" s="2" customFormat="1" x14ac:dyDescent="0.3">
      <c r="B37" s="10" t="s">
        <v>9</v>
      </c>
      <c r="C37" s="20"/>
      <c r="D37" s="1"/>
      <c r="E37" s="10" t="s">
        <v>33</v>
      </c>
      <c r="F37" s="20"/>
    </row>
    <row r="38" spans="2:27" s="2" customFormat="1" ht="15.6" customHeight="1" x14ac:dyDescent="0.3">
      <c r="B38" s="10" t="s">
        <v>1</v>
      </c>
      <c r="C38" s="20"/>
      <c r="D38" s="1"/>
      <c r="E38" s="10" t="s">
        <v>34</v>
      </c>
      <c r="F38" s="20"/>
    </row>
    <row r="39" spans="2:27" s="2" customFormat="1" x14ac:dyDescent="0.3">
      <c r="B39" s="10" t="s">
        <v>2</v>
      </c>
      <c r="C39" s="20"/>
      <c r="D39" s="1"/>
      <c r="E39" s="10" t="s">
        <v>43</v>
      </c>
      <c r="F39" s="20"/>
    </row>
    <row r="40" spans="2:27" s="2" customFormat="1" ht="12.6" thickBot="1" x14ac:dyDescent="0.35">
      <c r="B40" s="10" t="s">
        <v>6</v>
      </c>
      <c r="C40" s="20"/>
      <c r="D40" s="1"/>
      <c r="E40" s="13" t="s">
        <v>35</v>
      </c>
      <c r="F40" s="23">
        <f>SUM(F30:F39)</f>
        <v>0</v>
      </c>
    </row>
    <row r="41" spans="2:27" s="2" customFormat="1" ht="12.6" thickBot="1" x14ac:dyDescent="0.35">
      <c r="B41" s="10" t="s">
        <v>32</v>
      </c>
      <c r="C41" s="20"/>
      <c r="D41" s="1"/>
      <c r="E41" s="13" t="s">
        <v>36</v>
      </c>
      <c r="F41" s="23">
        <f>F40/12</f>
        <v>0</v>
      </c>
    </row>
    <row r="42" spans="2:27" s="2" customFormat="1" x14ac:dyDescent="0.3">
      <c r="B42" s="24" t="s">
        <v>42</v>
      </c>
      <c r="C42" s="25"/>
      <c r="D42" s="1"/>
    </row>
    <row r="43" spans="2:27" s="2" customFormat="1" ht="12.6" thickBot="1" x14ac:dyDescent="0.35">
      <c r="B43" s="14" t="s">
        <v>13</v>
      </c>
      <c r="C43" s="22"/>
      <c r="D43" s="1"/>
    </row>
    <row r="44" spans="2:27" s="4" customFormat="1" ht="12.6" thickBot="1" x14ac:dyDescent="0.35">
      <c r="B44" s="13" t="s">
        <v>0</v>
      </c>
      <c r="C44" s="23">
        <f>SUM(C30:C43)</f>
        <v>0</v>
      </c>
      <c r="D44" s="3"/>
      <c r="F44" s="27"/>
    </row>
    <row r="45" spans="2:27" s="2" customFormat="1" x14ac:dyDescent="0.3">
      <c r="C45" s="18"/>
      <c r="D45" s="1"/>
      <c r="F45" s="18"/>
    </row>
    <row r="46" spans="2:27" s="4" customFormat="1" ht="12.6" thickBot="1" x14ac:dyDescent="0.35">
      <c r="C46" s="27"/>
      <c r="D46" s="3"/>
      <c r="F46" s="27"/>
    </row>
    <row r="47" spans="2:27" s="4" customFormat="1" ht="12.6" thickBot="1" x14ac:dyDescent="0.35">
      <c r="B47" s="32" t="s">
        <v>37</v>
      </c>
      <c r="C47" s="31">
        <f>C44+F41</f>
        <v>0</v>
      </c>
      <c r="D47" s="3"/>
      <c r="F47" s="2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2:27" customFormat="1" ht="14.4" x14ac:dyDescent="0.3"/>
    <row r="49" spans="2:19" customFormat="1" ht="14.4" x14ac:dyDescent="0.3">
      <c r="B49" s="6"/>
    </row>
    <row r="50" spans="2:19" s="2" customFormat="1" x14ac:dyDescent="0.3">
      <c r="B50" s="1"/>
      <c r="C50" s="18"/>
      <c r="F50" s="1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2:19" s="2" customFormat="1" x14ac:dyDescent="0.3">
      <c r="B51" s="1"/>
      <c r="C51" s="18"/>
      <c r="F51" s="1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</row>
    <row r="52" spans="2:19" s="2" customFormat="1" x14ac:dyDescent="0.3">
      <c r="B52" s="1"/>
      <c r="C52" s="18"/>
      <c r="F52" s="1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</row>
    <row r="53" spans="2:19" s="2" customFormat="1" x14ac:dyDescent="0.3">
      <c r="B53" s="5" t="s">
        <v>59</v>
      </c>
      <c r="C53" s="18"/>
      <c r="F53" s="1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2:19" s="2" customFormat="1" ht="12.6" thickBot="1" x14ac:dyDescent="0.35">
      <c r="B54" s="1"/>
      <c r="C54" s="18"/>
      <c r="F54" s="1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2:19" s="2" customFormat="1" ht="12.6" thickBot="1" x14ac:dyDescent="0.35">
      <c r="B55" s="33" t="s">
        <v>44</v>
      </c>
      <c r="C55" s="31">
        <f>C25-C47</f>
        <v>0</v>
      </c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2:19" s="2" customFormat="1" ht="12.6" thickBot="1" x14ac:dyDescent="0.35">
      <c r="B56" s="1"/>
      <c r="C56" s="18"/>
    </row>
    <row r="57" spans="2:19" s="2" customFormat="1" ht="36" x14ac:dyDescent="0.3">
      <c r="B57" s="36" t="s">
        <v>54</v>
      </c>
      <c r="C57" s="42"/>
      <c r="E57" s="38" t="s">
        <v>49</v>
      </c>
      <c r="F57" s="34">
        <f>C57*12</f>
        <v>0</v>
      </c>
    </row>
    <row r="58" spans="2:19" s="2" customFormat="1" ht="24.6" thickBot="1" x14ac:dyDescent="0.35">
      <c r="B58" s="37" t="s">
        <v>45</v>
      </c>
      <c r="C58" s="43">
        <f>C55-C57</f>
        <v>0</v>
      </c>
      <c r="E58" s="39" t="s">
        <v>50</v>
      </c>
      <c r="F58" s="35">
        <f>F57*5</f>
        <v>0</v>
      </c>
    </row>
    <row r="59" spans="2:19" s="2" customFormat="1" x14ac:dyDescent="0.3">
      <c r="B59" s="18"/>
      <c r="C59" s="18"/>
      <c r="F59" s="18"/>
    </row>
    <row r="60" spans="2:19" s="2" customFormat="1" x14ac:dyDescent="0.3">
      <c r="B60" s="18"/>
      <c r="C60" s="18"/>
      <c r="F60" s="18"/>
    </row>
    <row r="61" spans="2:19" s="2" customFormat="1" ht="36" x14ac:dyDescent="0.3">
      <c r="B61" s="27" t="s">
        <v>61</v>
      </c>
      <c r="C61" s="18"/>
      <c r="F61" s="18"/>
    </row>
    <row r="62" spans="2:19" s="2" customFormat="1" x14ac:dyDescent="0.3">
      <c r="B62" s="40" t="s">
        <v>48</v>
      </c>
      <c r="C62" s="21"/>
      <c r="F62" s="18"/>
    </row>
    <row r="63" spans="2:19" s="2" customFormat="1" ht="48" x14ac:dyDescent="0.3">
      <c r="B63" s="40" t="s">
        <v>47</v>
      </c>
      <c r="C63" s="21"/>
      <c r="F63" s="18"/>
    </row>
    <row r="64" spans="2:19" s="2" customFormat="1" ht="24" x14ac:dyDescent="0.3">
      <c r="B64" s="40" t="s">
        <v>62</v>
      </c>
      <c r="C64" s="21"/>
      <c r="F64" s="18"/>
    </row>
    <row r="65" spans="2:6" s="2" customFormat="1" ht="24" x14ac:dyDescent="0.3">
      <c r="B65" s="27" t="s">
        <v>46</v>
      </c>
      <c r="C65" s="1"/>
      <c r="F65" s="18"/>
    </row>
    <row r="66" spans="2:6" s="2" customFormat="1" x14ac:dyDescent="0.3">
      <c r="B66" s="1"/>
      <c r="C66" s="18"/>
      <c r="D66" s="1"/>
      <c r="F66" s="18"/>
    </row>
    <row r="67" spans="2:6" s="2" customFormat="1" x14ac:dyDescent="0.3">
      <c r="D67" s="1"/>
      <c r="F67" s="18"/>
    </row>
    <row r="68" spans="2:6" s="2" customFormat="1" ht="32.4" customHeight="1" x14ac:dyDescent="0.3">
      <c r="B68" s="46" t="s">
        <v>60</v>
      </c>
      <c r="C68" s="46"/>
      <c r="D68" s="46"/>
      <c r="E68" s="46"/>
      <c r="F68" s="18"/>
    </row>
    <row r="69" spans="2:6" s="2" customFormat="1" ht="14.4" x14ac:dyDescent="0.3">
      <c r="B69"/>
      <c r="C69" s="28"/>
      <c r="D69" s="1"/>
      <c r="F69" s="18"/>
    </row>
    <row r="70" spans="2:6" s="2" customFormat="1" ht="14.4" x14ac:dyDescent="0.3">
      <c r="B70"/>
      <c r="C70" s="28"/>
      <c r="D70" s="1"/>
      <c r="F70" s="18"/>
    </row>
    <row r="71" spans="2:6" s="2" customFormat="1" ht="14.4" x14ac:dyDescent="0.3">
      <c r="B71"/>
      <c r="C71" s="28"/>
      <c r="D71" s="1"/>
      <c r="F71" s="18"/>
    </row>
    <row r="72" spans="2:6" s="2" customFormat="1" x14ac:dyDescent="0.3">
      <c r="B72" s="1"/>
      <c r="C72" s="18"/>
      <c r="D72" s="1"/>
      <c r="F72" s="18"/>
    </row>
    <row r="73" spans="2:6" s="2" customFormat="1" x14ac:dyDescent="0.3">
      <c r="B73" s="1"/>
      <c r="C73" s="18"/>
      <c r="D73" s="1"/>
      <c r="F73" s="18"/>
    </row>
    <row r="74" spans="2:6" s="2" customFormat="1" x14ac:dyDescent="0.3">
      <c r="C74" s="18"/>
      <c r="F74" s="18"/>
    </row>
    <row r="75" spans="2:6" s="2" customFormat="1" x14ac:dyDescent="0.3">
      <c r="C75" s="18"/>
      <c r="F75" s="18"/>
    </row>
  </sheetData>
  <mergeCells count="3">
    <mergeCell ref="B68:E68"/>
    <mergeCell ref="B12:E12"/>
    <mergeCell ref="C10:D10"/>
  </mergeCells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856A6-3300-4935-9E79-B6032E55CE43}">
  <dimension ref="B9:AA77"/>
  <sheetViews>
    <sheetView showGridLines="0" topLeftCell="A50" zoomScale="130" zoomScaleNormal="130" zoomScalePageLayoutView="130" workbookViewId="0">
      <selection activeCell="C65" sqref="C65"/>
    </sheetView>
  </sheetViews>
  <sheetFormatPr baseColWidth="10" defaultColWidth="10.88671875" defaultRowHeight="12" x14ac:dyDescent="0.25"/>
  <cols>
    <col min="1" max="1" width="5.44140625" style="6" customWidth="1"/>
    <col min="2" max="2" width="28.33203125" style="6" customWidth="1"/>
    <col min="3" max="3" width="12.44140625" style="29" customWidth="1"/>
    <col min="4" max="4" width="7.33203125" style="6" customWidth="1"/>
    <col min="5" max="5" width="19.44140625" style="6" bestFit="1" customWidth="1"/>
    <col min="6" max="6" width="10.88671875" style="29"/>
    <col min="7" max="7" width="6" style="6" customWidth="1"/>
    <col min="8" max="16384" width="10.88671875" style="6"/>
  </cols>
  <sheetData>
    <row r="9" spans="2:6" s="2" customFormat="1" ht="9" customHeight="1" x14ac:dyDescent="0.3">
      <c r="B9" s="5"/>
      <c r="C9" s="26"/>
      <c r="D9" s="1"/>
      <c r="F9" s="18"/>
    </row>
    <row r="10" spans="2:6" s="2" customFormat="1" ht="32.4" customHeight="1" x14ac:dyDescent="0.3">
      <c r="C10" s="47" t="s">
        <v>53</v>
      </c>
      <c r="D10" s="47"/>
      <c r="F10" s="18"/>
    </row>
    <row r="11" spans="2:6" s="2" customFormat="1" x14ac:dyDescent="0.3">
      <c r="C11" s="26"/>
      <c r="D11" s="1"/>
      <c r="F11" s="18"/>
    </row>
    <row r="12" spans="2:6" s="2" customFormat="1" ht="40.799999999999997" customHeight="1" x14ac:dyDescent="0.3">
      <c r="B12" s="45" t="s">
        <v>52</v>
      </c>
      <c r="C12" s="45"/>
      <c r="D12" s="45"/>
      <c r="E12" s="45"/>
      <c r="F12" s="18"/>
    </row>
    <row r="13" spans="2:6" s="2" customFormat="1" ht="15.6" customHeight="1" x14ac:dyDescent="0.3">
      <c r="B13" s="30"/>
      <c r="C13" s="30"/>
      <c r="D13" s="1"/>
      <c r="F13" s="18"/>
    </row>
    <row r="14" spans="2:6" s="2" customFormat="1" x14ac:dyDescent="0.3">
      <c r="B14" s="5" t="s">
        <v>55</v>
      </c>
      <c r="C14" s="26"/>
      <c r="D14" s="1"/>
      <c r="F14" s="18"/>
    </row>
    <row r="15" spans="2:6" s="2" customFormat="1" ht="12.6" thickBot="1" x14ac:dyDescent="0.35">
      <c r="C15" s="18"/>
      <c r="D15" s="1"/>
      <c r="F15" s="18"/>
    </row>
    <row r="16" spans="2:6" s="2" customFormat="1" x14ac:dyDescent="0.3">
      <c r="B16" s="9" t="s">
        <v>15</v>
      </c>
      <c r="C16" s="19"/>
      <c r="D16" s="1"/>
      <c r="E16" s="9" t="s">
        <v>16</v>
      </c>
      <c r="F16" s="19"/>
    </row>
    <row r="17" spans="2:6" s="2" customFormat="1" x14ac:dyDescent="0.3">
      <c r="B17" s="10" t="s">
        <v>12</v>
      </c>
      <c r="C17" s="20">
        <v>30000</v>
      </c>
      <c r="D17" s="1"/>
      <c r="E17" s="10" t="s">
        <v>22</v>
      </c>
      <c r="F17" s="20"/>
    </row>
    <row r="18" spans="2:6" s="2" customFormat="1" x14ac:dyDescent="0.3">
      <c r="B18" s="10" t="s">
        <v>17</v>
      </c>
      <c r="C18" s="20"/>
      <c r="D18" s="1"/>
      <c r="E18" s="10" t="s">
        <v>3</v>
      </c>
      <c r="F18" s="20"/>
    </row>
    <row r="19" spans="2:6" s="2" customFormat="1" x14ac:dyDescent="0.3">
      <c r="B19" s="10" t="s">
        <v>18</v>
      </c>
      <c r="C19" s="20"/>
      <c r="D19" s="1"/>
      <c r="E19" s="11" t="s">
        <v>4</v>
      </c>
      <c r="F19" s="20"/>
    </row>
    <row r="20" spans="2:6" s="2" customFormat="1" x14ac:dyDescent="0.3">
      <c r="B20" s="11" t="s">
        <v>19</v>
      </c>
      <c r="C20" s="20"/>
      <c r="D20" s="1"/>
      <c r="E20" s="11" t="s">
        <v>5</v>
      </c>
      <c r="F20" s="20"/>
    </row>
    <row r="21" spans="2:6" s="2" customFormat="1" ht="12.6" thickBot="1" x14ac:dyDescent="0.35">
      <c r="B21" s="11" t="s">
        <v>20</v>
      </c>
      <c r="C21" s="20"/>
      <c r="D21" s="1"/>
      <c r="E21" s="14" t="s">
        <v>21</v>
      </c>
      <c r="F21" s="20"/>
    </row>
    <row r="22" spans="2:6" s="4" customFormat="1" ht="12.6" thickBot="1" x14ac:dyDescent="0.35">
      <c r="B22" s="15" t="s">
        <v>15</v>
      </c>
      <c r="C22" s="23">
        <f>SUM(C17:C21)</f>
        <v>30000</v>
      </c>
      <c r="D22" s="3"/>
      <c r="E22" s="15" t="s">
        <v>38</v>
      </c>
      <c r="F22" s="23">
        <f>SUM(F17:F21)</f>
        <v>0</v>
      </c>
    </row>
    <row r="23" spans="2:6" s="2" customFormat="1" ht="12.6" thickBot="1" x14ac:dyDescent="0.35">
      <c r="B23" s="12"/>
      <c r="C23" s="18"/>
      <c r="D23" s="1"/>
      <c r="E23" s="15" t="s">
        <v>39</v>
      </c>
      <c r="F23" s="23">
        <f>F22/12</f>
        <v>0</v>
      </c>
    </row>
    <row r="24" spans="2:6" s="2" customFormat="1" ht="12.6" thickBot="1" x14ac:dyDescent="0.35">
      <c r="B24" s="12"/>
      <c r="C24" s="18"/>
      <c r="D24" s="1"/>
      <c r="F24" s="18"/>
    </row>
    <row r="25" spans="2:6" s="2" customFormat="1" ht="12.6" thickBot="1" x14ac:dyDescent="0.35">
      <c r="B25" s="41" t="s">
        <v>40</v>
      </c>
      <c r="C25" s="31">
        <f>C22+F23</f>
        <v>30000</v>
      </c>
      <c r="D25" s="1"/>
      <c r="F25" s="18"/>
    </row>
    <row r="26" spans="2:6" customFormat="1" ht="14.4" x14ac:dyDescent="0.3"/>
    <row r="27" spans="2:6" customFormat="1" ht="14.4" x14ac:dyDescent="0.3">
      <c r="B27" s="5" t="s">
        <v>56</v>
      </c>
    </row>
    <row r="28" spans="2:6" s="2" customFormat="1" ht="12.6" thickBot="1" x14ac:dyDescent="0.35">
      <c r="B28" s="1"/>
      <c r="C28" s="18"/>
      <c r="D28" s="1"/>
      <c r="F28" s="18"/>
    </row>
    <row r="29" spans="2:6" s="2" customFormat="1" x14ac:dyDescent="0.3">
      <c r="B29" s="9" t="s">
        <v>57</v>
      </c>
      <c r="C29" s="19"/>
      <c r="D29" s="1"/>
      <c r="E29" s="9" t="s">
        <v>58</v>
      </c>
      <c r="F29" s="19"/>
    </row>
    <row r="30" spans="2:6" s="2" customFormat="1" x14ac:dyDescent="0.3">
      <c r="B30" s="10" t="s">
        <v>24</v>
      </c>
      <c r="C30" s="20">
        <v>5500</v>
      </c>
      <c r="D30" s="1"/>
      <c r="E30" s="10" t="s">
        <v>25</v>
      </c>
      <c r="F30" s="20"/>
    </row>
    <row r="31" spans="2:6" s="2" customFormat="1" x14ac:dyDescent="0.3">
      <c r="B31" s="10" t="s">
        <v>23</v>
      </c>
      <c r="C31" s="20"/>
      <c r="D31" s="1"/>
      <c r="E31" s="10" t="s">
        <v>26</v>
      </c>
      <c r="F31" s="20"/>
    </row>
    <row r="32" spans="2:6" s="2" customFormat="1" x14ac:dyDescent="0.3">
      <c r="B32" s="10" t="s">
        <v>10</v>
      </c>
      <c r="C32" s="20">
        <v>1000</v>
      </c>
      <c r="D32" s="1"/>
      <c r="E32" s="10" t="s">
        <v>27</v>
      </c>
      <c r="F32" s="20"/>
    </row>
    <row r="33" spans="2:27" s="2" customFormat="1" x14ac:dyDescent="0.3">
      <c r="B33" s="10" t="s">
        <v>11</v>
      </c>
      <c r="C33" s="20"/>
      <c r="D33" s="1"/>
      <c r="E33" s="10" t="s">
        <v>28</v>
      </c>
      <c r="F33" s="20"/>
    </row>
    <row r="34" spans="2:27" s="2" customFormat="1" x14ac:dyDescent="0.3">
      <c r="B34" s="10" t="s">
        <v>41</v>
      </c>
      <c r="C34" s="20">
        <v>2000</v>
      </c>
      <c r="D34" s="1"/>
      <c r="E34" s="10" t="s">
        <v>29</v>
      </c>
      <c r="F34" s="20"/>
    </row>
    <row r="35" spans="2:27" s="2" customFormat="1" x14ac:dyDescent="0.3">
      <c r="B35" s="10" t="s">
        <v>7</v>
      </c>
      <c r="C35" s="20">
        <v>200</v>
      </c>
      <c r="D35" s="1"/>
      <c r="E35" s="10" t="s">
        <v>30</v>
      </c>
      <c r="F35" s="20"/>
    </row>
    <row r="36" spans="2:27" s="2" customFormat="1" x14ac:dyDescent="0.3">
      <c r="B36" s="10" t="s">
        <v>8</v>
      </c>
      <c r="C36" s="20"/>
      <c r="D36" s="1"/>
      <c r="E36" s="10" t="s">
        <v>31</v>
      </c>
      <c r="F36" s="20"/>
    </row>
    <row r="37" spans="2:27" s="2" customFormat="1" x14ac:dyDescent="0.3">
      <c r="B37" s="10" t="s">
        <v>9</v>
      </c>
      <c r="C37" s="20"/>
      <c r="D37" s="1"/>
      <c r="E37" s="10" t="s">
        <v>33</v>
      </c>
      <c r="F37" s="20"/>
    </row>
    <row r="38" spans="2:27" s="2" customFormat="1" ht="15.6" customHeight="1" x14ac:dyDescent="0.3">
      <c r="B38" s="10" t="s">
        <v>1</v>
      </c>
      <c r="C38" s="20">
        <v>1000</v>
      </c>
      <c r="D38" s="1"/>
      <c r="E38" s="10" t="s">
        <v>34</v>
      </c>
      <c r="F38" s="20"/>
    </row>
    <row r="39" spans="2:27" s="2" customFormat="1" x14ac:dyDescent="0.3">
      <c r="B39" s="10" t="s">
        <v>2</v>
      </c>
      <c r="C39" s="20"/>
      <c r="D39" s="1"/>
      <c r="E39" s="10" t="s">
        <v>43</v>
      </c>
      <c r="F39" s="20"/>
    </row>
    <row r="40" spans="2:27" s="2" customFormat="1" ht="12.6" thickBot="1" x14ac:dyDescent="0.35">
      <c r="B40" s="10" t="s">
        <v>6</v>
      </c>
      <c r="C40" s="20"/>
      <c r="D40" s="1"/>
      <c r="E40" s="13" t="s">
        <v>35</v>
      </c>
      <c r="F40" s="23">
        <f>SUM(F30:F39)</f>
        <v>0</v>
      </c>
    </row>
    <row r="41" spans="2:27" s="2" customFormat="1" ht="12.6" thickBot="1" x14ac:dyDescent="0.35">
      <c r="B41" s="10" t="s">
        <v>32</v>
      </c>
      <c r="C41" s="20">
        <v>400</v>
      </c>
      <c r="D41" s="1"/>
      <c r="E41" s="13" t="s">
        <v>36</v>
      </c>
      <c r="F41" s="23">
        <f>F40/12</f>
        <v>0</v>
      </c>
    </row>
    <row r="42" spans="2:27" s="2" customFormat="1" x14ac:dyDescent="0.3">
      <c r="B42" s="24" t="s">
        <v>42</v>
      </c>
      <c r="C42" s="25"/>
      <c r="D42" s="1"/>
    </row>
    <row r="43" spans="2:27" s="2" customFormat="1" ht="12.6" thickBot="1" x14ac:dyDescent="0.35">
      <c r="B43" s="14" t="s">
        <v>13</v>
      </c>
      <c r="C43" s="22"/>
      <c r="D43" s="1"/>
    </row>
    <row r="44" spans="2:27" s="4" customFormat="1" ht="12.6" thickBot="1" x14ac:dyDescent="0.35">
      <c r="B44" s="13" t="s">
        <v>0</v>
      </c>
      <c r="C44" s="23">
        <f>SUM(C30:C43)</f>
        <v>10100</v>
      </c>
      <c r="D44" s="3"/>
      <c r="F44" s="27"/>
    </row>
    <row r="45" spans="2:27" s="2" customFormat="1" x14ac:dyDescent="0.3">
      <c r="C45" s="18"/>
      <c r="D45" s="1"/>
      <c r="F45" s="18"/>
    </row>
    <row r="46" spans="2:27" s="4" customFormat="1" ht="12.6" thickBot="1" x14ac:dyDescent="0.35">
      <c r="C46" s="27"/>
      <c r="D46" s="3"/>
      <c r="F46" s="27"/>
    </row>
    <row r="47" spans="2:27" s="4" customFormat="1" ht="12.6" thickBot="1" x14ac:dyDescent="0.35">
      <c r="B47" s="32" t="s">
        <v>37</v>
      </c>
      <c r="C47" s="31">
        <f>C44+F41</f>
        <v>10100</v>
      </c>
      <c r="D47" s="3"/>
      <c r="F47" s="2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2:27" customFormat="1" ht="14.4" x14ac:dyDescent="0.3"/>
    <row r="49" spans="2:19" customFormat="1" ht="14.4" x14ac:dyDescent="0.3">
      <c r="B49" s="6"/>
    </row>
    <row r="50" spans="2:19" s="2" customFormat="1" x14ac:dyDescent="0.3">
      <c r="B50" s="1"/>
      <c r="C50" s="18"/>
      <c r="F50" s="1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2:19" s="2" customFormat="1" x14ac:dyDescent="0.3">
      <c r="B51" s="1"/>
      <c r="C51" s="18"/>
      <c r="F51" s="1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</row>
    <row r="52" spans="2:19" s="2" customFormat="1" x14ac:dyDescent="0.3">
      <c r="B52" s="1"/>
      <c r="C52" s="18"/>
      <c r="F52" s="1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</row>
    <row r="53" spans="2:19" s="2" customFormat="1" x14ac:dyDescent="0.3">
      <c r="B53" s="5" t="s">
        <v>59</v>
      </c>
      <c r="C53" s="18"/>
      <c r="F53" s="1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2:19" s="2" customFormat="1" ht="12.6" thickBot="1" x14ac:dyDescent="0.35">
      <c r="B54" s="1"/>
      <c r="C54" s="18"/>
      <c r="F54" s="1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2:19" s="2" customFormat="1" ht="12.6" thickBot="1" x14ac:dyDescent="0.35">
      <c r="B55" s="33" t="s">
        <v>44</v>
      </c>
      <c r="C55" s="31">
        <f>C25-C47</f>
        <v>19900</v>
      </c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2:19" s="2" customFormat="1" ht="12.6" thickBot="1" x14ac:dyDescent="0.35">
      <c r="B56" s="1"/>
      <c r="C56" s="18"/>
    </row>
    <row r="57" spans="2:19" s="2" customFormat="1" ht="36" x14ac:dyDescent="0.3">
      <c r="B57" s="36" t="s">
        <v>54</v>
      </c>
      <c r="C57" s="42">
        <v>10000</v>
      </c>
      <c r="E57" s="38" t="s">
        <v>49</v>
      </c>
      <c r="F57" s="34">
        <f>C57*12</f>
        <v>120000</v>
      </c>
    </row>
    <row r="58" spans="2:19" s="2" customFormat="1" ht="24.6" thickBot="1" x14ac:dyDescent="0.35">
      <c r="B58" s="37" t="s">
        <v>45</v>
      </c>
      <c r="C58" s="43">
        <f>C55-C57</f>
        <v>9900</v>
      </c>
      <c r="E58" s="39" t="s">
        <v>50</v>
      </c>
      <c r="F58" s="35">
        <f>F57*5</f>
        <v>600000</v>
      </c>
    </row>
    <row r="59" spans="2:19" s="2" customFormat="1" x14ac:dyDescent="0.3">
      <c r="B59" s="18"/>
      <c r="C59" s="18"/>
      <c r="F59" s="18"/>
    </row>
    <row r="60" spans="2:19" s="2" customFormat="1" x14ac:dyDescent="0.3">
      <c r="B60" s="18"/>
      <c r="C60" s="18"/>
      <c r="F60" s="18"/>
    </row>
    <row r="61" spans="2:19" s="2" customFormat="1" ht="36" x14ac:dyDescent="0.3">
      <c r="B61" s="27" t="s">
        <v>61</v>
      </c>
      <c r="C61" s="18"/>
      <c r="F61" s="18"/>
    </row>
    <row r="62" spans="2:19" s="2" customFormat="1" x14ac:dyDescent="0.3">
      <c r="B62" s="40" t="s">
        <v>48</v>
      </c>
      <c r="C62" s="21">
        <v>5000</v>
      </c>
      <c r="F62" s="18"/>
    </row>
    <row r="63" spans="2:19" s="2" customFormat="1" ht="48" x14ac:dyDescent="0.3">
      <c r="B63" s="40" t="s">
        <v>47</v>
      </c>
      <c r="C63" s="21">
        <v>4000</v>
      </c>
      <c r="F63" s="18"/>
    </row>
    <row r="64" spans="2:19" s="2" customFormat="1" ht="24" x14ac:dyDescent="0.3">
      <c r="B64" s="40" t="s">
        <v>62</v>
      </c>
      <c r="C64" s="21">
        <v>1000</v>
      </c>
      <c r="F64" s="18"/>
    </row>
    <row r="65" spans="2:6" s="2" customFormat="1" ht="24" x14ac:dyDescent="0.3">
      <c r="B65" s="27" t="s">
        <v>46</v>
      </c>
      <c r="C65" s="1"/>
      <c r="F65" s="18"/>
    </row>
    <row r="66" spans="2:6" s="2" customFormat="1" x14ac:dyDescent="0.3">
      <c r="B66" s="1"/>
      <c r="C66" s="18"/>
      <c r="D66" s="1"/>
      <c r="F66" s="18"/>
    </row>
    <row r="67" spans="2:6" s="2" customFormat="1" x14ac:dyDescent="0.3">
      <c r="D67" s="1"/>
      <c r="F67" s="18"/>
    </row>
    <row r="68" spans="2:6" s="2" customFormat="1" ht="32.4" customHeight="1" x14ac:dyDescent="0.3">
      <c r="B68" s="46" t="s">
        <v>60</v>
      </c>
      <c r="C68" s="46"/>
      <c r="D68" s="46"/>
      <c r="E68" s="46"/>
      <c r="F68" s="18"/>
    </row>
    <row r="69" spans="2:6" s="2" customFormat="1" ht="14.4" x14ac:dyDescent="0.3">
      <c r="B69"/>
      <c r="C69" s="28"/>
      <c r="D69" s="1"/>
      <c r="F69" s="18"/>
    </row>
    <row r="70" spans="2:6" s="2" customFormat="1" ht="14.4" x14ac:dyDescent="0.3">
      <c r="B70"/>
      <c r="C70" s="28"/>
      <c r="D70" s="1"/>
      <c r="F70" s="18"/>
    </row>
    <row r="71" spans="2:6" s="2" customFormat="1" ht="14.4" x14ac:dyDescent="0.3">
      <c r="B71"/>
      <c r="C71" s="28"/>
      <c r="D71" s="1"/>
      <c r="F71" s="18"/>
    </row>
    <row r="72" spans="2:6" s="2" customFormat="1" x14ac:dyDescent="0.3">
      <c r="B72" s="1"/>
      <c r="C72" s="18"/>
      <c r="D72" s="1"/>
      <c r="F72" s="18"/>
    </row>
    <row r="73" spans="2:6" s="2" customFormat="1" x14ac:dyDescent="0.3">
      <c r="B73" s="1"/>
      <c r="C73" s="18"/>
      <c r="D73" s="1"/>
      <c r="F73" s="18"/>
    </row>
    <row r="74" spans="2:6" s="2" customFormat="1" x14ac:dyDescent="0.3">
      <c r="C74" s="18"/>
      <c r="F74" s="18"/>
    </row>
    <row r="75" spans="2:6" s="2" customFormat="1" x14ac:dyDescent="0.3">
      <c r="C75" s="18"/>
      <c r="F75" s="18"/>
    </row>
    <row r="77" spans="2:6" s="6" customFormat="1" x14ac:dyDescent="0.25">
      <c r="C77" s="29"/>
      <c r="F77" s="29"/>
    </row>
  </sheetData>
  <mergeCells count="3">
    <mergeCell ref="C10:D10"/>
    <mergeCell ref="B12:E12"/>
    <mergeCell ref="B68:E68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Instrucciones</vt:lpstr>
      <vt:lpstr>Dashboard</vt:lpstr>
      <vt:lpstr>Ejemplo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Salcedo</dc:creator>
  <cp:lastModifiedBy>Fernando Rosas</cp:lastModifiedBy>
  <cp:lastPrinted>2022-10-14T17:33:51Z</cp:lastPrinted>
  <dcterms:created xsi:type="dcterms:W3CDTF">2016-03-31T16:09:11Z</dcterms:created>
  <dcterms:modified xsi:type="dcterms:W3CDTF">2022-10-14T17:41:17Z</dcterms:modified>
</cp:coreProperties>
</file>